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3D1737E3-83ED-4E10-A6A9-F10A07A55E46}" xr6:coauthVersionLast="47" xr6:coauthVersionMax="47" xr10:uidLastSave="{00000000-0000-0000-0000-000000000000}"/>
  <bookViews>
    <workbookView xWindow="-108" yWindow="-108" windowWidth="23256" windowHeight="12456" xr2:uid="{A69A91C1-D7DB-4C79-9CDA-23BEC0F2DB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J21" i="1"/>
  <c r="D33" i="1"/>
  <c r="C33" i="1"/>
  <c r="I7" i="1" l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9" i="1"/>
  <c r="J19" i="1"/>
  <c r="I20" i="1"/>
  <c r="J20" i="1"/>
  <c r="I22" i="1"/>
  <c r="J22" i="1"/>
  <c r="I23" i="1"/>
  <c r="J23" i="1"/>
  <c r="I24" i="1"/>
  <c r="J24" i="1"/>
  <c r="I25" i="1"/>
  <c r="J25" i="1"/>
  <c r="I26" i="1"/>
  <c r="J26" i="1"/>
  <c r="I28" i="1"/>
  <c r="J28" i="1"/>
  <c r="I30" i="1"/>
  <c r="J30" i="1"/>
  <c r="I32" i="1"/>
  <c r="J32" i="1"/>
  <c r="J6" i="1"/>
  <c r="I6" i="1"/>
  <c r="J31" i="1"/>
  <c r="J29" i="1"/>
  <c r="I29" i="1" l="1"/>
  <c r="J18" i="1"/>
  <c r="I31" i="1"/>
  <c r="I18" i="1"/>
  <c r="F33" i="1" l="1"/>
  <c r="G33" i="1"/>
  <c r="H33" i="1"/>
  <c r="J27" i="1" l="1"/>
  <c r="J33" i="1"/>
  <c r="I27" i="1"/>
  <c r="E33" i="1"/>
  <c r="I33" i="1" s="1"/>
</calcChain>
</file>

<file path=xl/sharedStrings.xml><?xml version="1.0" encoding="utf-8"?>
<sst xmlns="http://schemas.openxmlformats.org/spreadsheetml/2006/main" count="45" uniqueCount="39">
  <si>
    <t>Sl No.</t>
  </si>
  <si>
    <t>Bank Name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</si>
  <si>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</si>
  <si>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</si>
  <si>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</si>
  <si>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</si>
  <si>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</si>
  <si>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</si>
  <si>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</si>
  <si>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</si>
  <si>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</si>
  <si>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</si>
  <si>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</si>
  <si>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</si>
  <si>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AXIS</t>
  </si>
  <si>
    <t>HDFC</t>
  </si>
  <si>
    <t>ICICI</t>
  </si>
  <si>
    <t>IDBI</t>
  </si>
  <si>
    <t>INDUS</t>
  </si>
  <si>
    <t>NESFB</t>
  </si>
  <si>
    <t>YES</t>
  </si>
  <si>
    <t>(Amount in Rs.Lakhs)</t>
  </si>
  <si>
    <t>Agri</t>
  </si>
  <si>
    <t>MSME</t>
  </si>
  <si>
    <t>Other Priority Sector</t>
  </si>
  <si>
    <t>Total Priority Sector</t>
  </si>
  <si>
    <t>No.</t>
  </si>
  <si>
    <t>Amt.</t>
  </si>
  <si>
    <t>Public Total</t>
  </si>
  <si>
    <t>BANDH</t>
  </si>
  <si>
    <t>Private Total</t>
  </si>
  <si>
    <t>APRB</t>
  </si>
  <si>
    <t>RRB total</t>
  </si>
  <si>
    <t>APSCB</t>
  </si>
  <si>
    <t>Grand Total</t>
  </si>
  <si>
    <t>FED</t>
  </si>
  <si>
    <t>SFB</t>
  </si>
  <si>
    <t>Total</t>
  </si>
  <si>
    <t>Bank-wise Sector-wise ACP (PS) Target of Arunachal Pradesh for the FY (2024-2025)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</si>
</sst>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1" fontId="0" fillId="0" borderId="1" xfId="0" applyNumberFormat="1" applyBorder="1"/>
    <xf numFmtId="2" fontId="0" fillId="0" borderId="1" xfId="0" applyNumberFormat="1" applyBorder="1"/>
    <xf numFmtId="1" fontId="0" fillId="0" borderId="3" xfId="0" applyNumberFormat="1" applyBorder="1"/>
    <xf numFmtId="2" fontId="0" fillId="0" borderId="3" xfId="0" applyNumberFormat="1" applyBorder="1"/>
    <xf numFmtId="1" fontId="2" fillId="0" borderId="4" xfId="0" applyNumberFormat="1" applyFont="1" applyBorder="1" applyAlignment="1">
      <alignment wrapText="1"/>
    </xf>
    <xf numFmtId="2" fontId="2" fillId="0" borderId="4" xfId="0" applyNumberFormat="1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1" fontId="1" fillId="0" borderId="1" xfId="0" applyNumberFormat="1" applyFont="1" applyBorder="1"/>
    <xf numFmtId="2" fontId="1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1" fontId="0" fillId="0" borderId="9" xfId="0" applyNumberFormat="1" applyBorder="1"/>
    <xf numFmtId="1" fontId="2" fillId="0" borderId="6" xfId="0" applyNumberFormat="1" applyFont="1" applyBorder="1" applyAlignment="1">
      <alignment wrapText="1"/>
    </xf>
    <xf numFmtId="1" fontId="2" fillId="0" borderId="2" xfId="0" applyNumberFormat="1" applyFont="1" applyBorder="1" applyAlignment="1">
      <alignment wrapText="1"/>
    </xf>
    <xf numFmtId="2" fontId="2" fillId="0" borderId="2" xfId="0" applyNumberFormat="1" applyFont="1" applyBorder="1" applyAlignment="1">
      <alignment wrapText="1"/>
    </xf>
    <xf numFmtId="0" fontId="0" fillId="2" borderId="1" xfId="0" applyFill="1" applyBorder="1" applyAlignment="1">
      <alignment vertical="center"/>
    </xf>
    <xf numFmtId="2" fontId="0" fillId="2" borderId="0" xfId="0" applyNumberFormat="1" applyFill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81FCE-A81F-4438-8C8D-7AA4BDC3BE38}">
  <dimension ref="A1:J33"/>
  <sheetViews>
    <sheetView tabSelected="1" topLeftCell="A8" workbookViewId="0">
      <selection sqref="A1:J33"/>
    </sheetView>
  </sheetViews>
  <sheetFormatPr defaultRowHeight="14.4" x14ac:dyDescent="0.3"/>
  <cols>
    <col min="1" max="1" width="7.5546875" style="2" customWidth="1"/>
    <col min="2" max="2" width="8.88671875" style="1"/>
    <col min="3" max="3" width="6.88671875" style="1" customWidth="1"/>
    <col min="4" max="4" width="10.77734375" style="24" customWidth="1"/>
    <col min="5" max="5" width="8.88671875" style="1"/>
    <col min="6" max="6" width="8.88671875" style="24"/>
    <col min="7" max="7" width="8.109375" style="1" customWidth="1"/>
    <col min="8" max="8" width="10.5546875" style="24" customWidth="1"/>
    <col min="9" max="9" width="8.88671875" style="1"/>
    <col min="10" max="10" width="9.5546875" style="24" bestFit="1" customWidth="1"/>
    <col min="11" max="16384" width="8.88671875" style="1"/>
  </cols>
  <sheetData>
    <row r="1" spans="1:10" ht="25.8" customHeight="1" x14ac:dyDescent="0.3">
      <c r="A1" s="29">
        <v>25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34.200000000000003" customHeight="1" x14ac:dyDescent="0.3">
      <c r="A2" s="34" t="s">
        <v>38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18" customHeight="1" x14ac:dyDescent="0.3">
      <c r="A3" s="36" t="s">
        <v>21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ht="23.4" customHeight="1" x14ac:dyDescent="0.3">
      <c r="A4" s="38" t="s">
        <v>0</v>
      </c>
      <c r="B4" s="38" t="s">
        <v>1</v>
      </c>
      <c r="C4" s="39" t="s">
        <v>22</v>
      </c>
      <c r="D4" s="39"/>
      <c r="E4" s="39" t="s">
        <v>23</v>
      </c>
      <c r="F4" s="39"/>
      <c r="G4" s="39" t="s">
        <v>24</v>
      </c>
      <c r="H4" s="39"/>
      <c r="I4" s="40" t="s">
        <v>25</v>
      </c>
      <c r="J4" s="40"/>
    </row>
    <row r="5" spans="1:10" ht="14.4" customHeight="1" x14ac:dyDescent="0.3">
      <c r="A5" s="38"/>
      <c r="B5" s="38"/>
      <c r="C5" s="3" t="s">
        <v>26</v>
      </c>
      <c r="D5" s="4" t="s">
        <v>27</v>
      </c>
      <c r="E5" s="3" t="s">
        <v>26</v>
      </c>
      <c r="F5" s="4" t="s">
        <v>27</v>
      </c>
      <c r="G5" s="3" t="s">
        <v>26</v>
      </c>
      <c r="H5" s="4" t="s">
        <v>27</v>
      </c>
      <c r="I5" s="3" t="s">
        <v>26</v>
      </c>
      <c r="J5" s="4" t="s">
        <v>27</v>
      </c>
    </row>
    <row r="6" spans="1:10" ht="14.4" customHeight="1" x14ac:dyDescent="0.3">
      <c r="A6" s="15">
        <v>1</v>
      </c>
      <c r="B6" s="5" t="s">
        <v>2</v>
      </c>
      <c r="C6" s="23">
        <v>550</v>
      </c>
      <c r="D6" s="25">
        <v>1123.0417275616569</v>
      </c>
      <c r="E6" s="19">
        <v>2109</v>
      </c>
      <c r="F6" s="7">
        <v>4857.6085592629997</v>
      </c>
      <c r="G6" s="6">
        <v>73</v>
      </c>
      <c r="H6" s="7">
        <v>217.70999999999998</v>
      </c>
      <c r="I6" s="6">
        <f t="shared" ref="I6:I33" si="0">C6+E6+G6</f>
        <v>2732</v>
      </c>
      <c r="J6" s="7">
        <f t="shared" ref="J6:J33" si="1">D6+F6+H6</f>
        <v>6198.3602868246571</v>
      </c>
    </row>
    <row r="7" spans="1:10" x14ac:dyDescent="0.3">
      <c r="A7" s="15">
        <v>2</v>
      </c>
      <c r="B7" s="16" t="s">
        <v>3</v>
      </c>
      <c r="C7" s="23">
        <v>618</v>
      </c>
      <c r="D7" s="25">
        <v>1116.7796525091844</v>
      </c>
      <c r="E7" s="19">
        <v>889.5</v>
      </c>
      <c r="F7" s="7">
        <v>1916.7493227230823</v>
      </c>
      <c r="G7" s="6">
        <v>92</v>
      </c>
      <c r="H7" s="7">
        <v>111.4572834857472</v>
      </c>
      <c r="I7" s="6">
        <f t="shared" si="0"/>
        <v>1599.5</v>
      </c>
      <c r="J7" s="7">
        <f t="shared" si="1"/>
        <v>3144.9862587180141</v>
      </c>
    </row>
    <row r="8" spans="1:10" x14ac:dyDescent="0.3">
      <c r="A8" s="15">
        <v>3</v>
      </c>
      <c r="B8" s="16" t="s">
        <v>4</v>
      </c>
      <c r="C8" s="23">
        <v>193</v>
      </c>
      <c r="D8" s="25">
        <v>335.80850532983055</v>
      </c>
      <c r="E8" s="19">
        <v>563</v>
      </c>
      <c r="F8" s="7">
        <v>1076.499625861838</v>
      </c>
      <c r="G8" s="6">
        <v>47</v>
      </c>
      <c r="H8" s="7">
        <v>99</v>
      </c>
      <c r="I8" s="8">
        <f t="shared" si="0"/>
        <v>803</v>
      </c>
      <c r="J8" s="9">
        <f t="shared" si="1"/>
        <v>1511.3081311916685</v>
      </c>
    </row>
    <row r="9" spans="1:10" x14ac:dyDescent="0.3">
      <c r="A9" s="15">
        <v>4</v>
      </c>
      <c r="B9" s="16" t="s">
        <v>5</v>
      </c>
      <c r="C9" s="23">
        <v>551</v>
      </c>
      <c r="D9" s="25">
        <v>951.55605417275342</v>
      </c>
      <c r="E9" s="19">
        <v>1600.5</v>
      </c>
      <c r="F9" s="7">
        <v>4495.7884734432737</v>
      </c>
      <c r="G9" s="6">
        <v>91</v>
      </c>
      <c r="H9" s="7">
        <v>261.27558112740076</v>
      </c>
      <c r="I9" s="6">
        <f t="shared" si="0"/>
        <v>2242.5</v>
      </c>
      <c r="J9" s="7">
        <f t="shared" si="1"/>
        <v>5708.6201087434283</v>
      </c>
    </row>
    <row r="10" spans="1:10" x14ac:dyDescent="0.3">
      <c r="A10" s="15">
        <v>5</v>
      </c>
      <c r="B10" s="16" t="s">
        <v>6</v>
      </c>
      <c r="C10" s="23">
        <v>848</v>
      </c>
      <c r="D10" s="25">
        <v>1234.6538969371725</v>
      </c>
      <c r="E10" s="19">
        <v>1060</v>
      </c>
      <c r="F10" s="7">
        <v>2335.9908970370666</v>
      </c>
      <c r="G10" s="6">
        <v>169</v>
      </c>
      <c r="H10" s="7">
        <v>262.03343108880762</v>
      </c>
      <c r="I10" s="6">
        <f t="shared" si="0"/>
        <v>2077</v>
      </c>
      <c r="J10" s="7">
        <f t="shared" si="1"/>
        <v>3832.6782250630467</v>
      </c>
    </row>
    <row r="11" spans="1:10" x14ac:dyDescent="0.3">
      <c r="A11" s="15">
        <v>6</v>
      </c>
      <c r="B11" s="16" t="s">
        <v>7</v>
      </c>
      <c r="C11" s="23">
        <v>180</v>
      </c>
      <c r="D11" s="25">
        <v>361.10762327020745</v>
      </c>
      <c r="E11" s="19">
        <v>860</v>
      </c>
      <c r="F11" s="7">
        <v>3427.6116648988195</v>
      </c>
      <c r="G11" s="6">
        <v>28</v>
      </c>
      <c r="H11" s="7">
        <v>85.006863026906572</v>
      </c>
      <c r="I11" s="6">
        <f t="shared" si="0"/>
        <v>1068</v>
      </c>
      <c r="J11" s="7">
        <f t="shared" si="1"/>
        <v>3873.7261511959337</v>
      </c>
    </row>
    <row r="12" spans="1:10" x14ac:dyDescent="0.3">
      <c r="A12" s="15">
        <v>7</v>
      </c>
      <c r="B12" s="16" t="s">
        <v>8</v>
      </c>
      <c r="C12" s="23">
        <v>76</v>
      </c>
      <c r="D12" s="25">
        <v>146.61432616927559</v>
      </c>
      <c r="E12" s="19">
        <v>313.5</v>
      </c>
      <c r="F12" s="7">
        <v>676.94502222913604</v>
      </c>
      <c r="G12" s="6">
        <v>17</v>
      </c>
      <c r="H12" s="7">
        <v>60</v>
      </c>
      <c r="I12" s="6">
        <f t="shared" si="0"/>
        <v>406.5</v>
      </c>
      <c r="J12" s="7">
        <f t="shared" si="1"/>
        <v>883.55934839841166</v>
      </c>
    </row>
    <row r="13" spans="1:10" x14ac:dyDescent="0.3">
      <c r="A13" s="15">
        <v>8</v>
      </c>
      <c r="B13" s="16" t="s">
        <v>9</v>
      </c>
      <c r="C13" s="23">
        <v>1246</v>
      </c>
      <c r="D13" s="25">
        <v>1630.8298405115956</v>
      </c>
      <c r="E13" s="19">
        <v>1494</v>
      </c>
      <c r="F13" s="7">
        <v>4228.7132545284221</v>
      </c>
      <c r="G13" s="6">
        <v>268</v>
      </c>
      <c r="H13" s="7">
        <v>387.92999999999989</v>
      </c>
      <c r="I13" s="6">
        <f t="shared" si="0"/>
        <v>3008</v>
      </c>
      <c r="J13" s="7">
        <f t="shared" si="1"/>
        <v>6247.4730950400181</v>
      </c>
    </row>
    <row r="14" spans="1:10" x14ac:dyDescent="0.3">
      <c r="A14" s="15">
        <v>9</v>
      </c>
      <c r="B14" s="16" t="s">
        <v>10</v>
      </c>
      <c r="C14" s="23">
        <v>82</v>
      </c>
      <c r="D14" s="25">
        <v>197.4446444964444</v>
      </c>
      <c r="E14" s="19">
        <v>439</v>
      </c>
      <c r="F14" s="7">
        <v>730.10152091527311</v>
      </c>
      <c r="G14" s="6">
        <v>12</v>
      </c>
      <c r="H14" s="7">
        <v>50</v>
      </c>
      <c r="I14" s="6">
        <f t="shared" si="0"/>
        <v>533</v>
      </c>
      <c r="J14" s="7">
        <f t="shared" si="1"/>
        <v>977.54616541171754</v>
      </c>
    </row>
    <row r="15" spans="1:10" x14ac:dyDescent="0.3">
      <c r="A15" s="15">
        <v>10</v>
      </c>
      <c r="B15" s="5" t="s">
        <v>11</v>
      </c>
      <c r="C15" s="23">
        <v>12506</v>
      </c>
      <c r="D15" s="25">
        <v>16889.31459743595</v>
      </c>
      <c r="E15" s="19">
        <v>8570</v>
      </c>
      <c r="F15" s="7">
        <v>23433.701116122353</v>
      </c>
      <c r="G15" s="6">
        <v>2223</v>
      </c>
      <c r="H15" s="7">
        <v>3220.363945851655</v>
      </c>
      <c r="I15" s="6">
        <f t="shared" si="0"/>
        <v>23299</v>
      </c>
      <c r="J15" s="7">
        <f t="shared" si="1"/>
        <v>43543.379659409955</v>
      </c>
    </row>
    <row r="16" spans="1:10" x14ac:dyDescent="0.3">
      <c r="A16" s="15">
        <v>11</v>
      </c>
      <c r="B16" s="5" t="s">
        <v>12</v>
      </c>
      <c r="C16" s="23">
        <v>110</v>
      </c>
      <c r="D16" s="25">
        <v>240.9139291283137</v>
      </c>
      <c r="E16" s="19">
        <v>398.34</v>
      </c>
      <c r="F16" s="7">
        <v>2696.494492736696</v>
      </c>
      <c r="G16" s="6">
        <v>25</v>
      </c>
      <c r="H16" s="7">
        <v>90</v>
      </c>
      <c r="I16" s="6">
        <f t="shared" si="0"/>
        <v>533.33999999999992</v>
      </c>
      <c r="J16" s="7">
        <f t="shared" si="1"/>
        <v>3027.4084218650096</v>
      </c>
    </row>
    <row r="17" spans="1:10" x14ac:dyDescent="0.3">
      <c r="A17" s="15">
        <v>12</v>
      </c>
      <c r="B17" s="5" t="s">
        <v>13</v>
      </c>
      <c r="C17" s="23">
        <v>183</v>
      </c>
      <c r="D17" s="25">
        <v>296.94885337699156</v>
      </c>
      <c r="E17" s="19">
        <v>554.5</v>
      </c>
      <c r="F17" s="7">
        <v>975.46679991453561</v>
      </c>
      <c r="G17" s="6">
        <v>27</v>
      </c>
      <c r="H17" s="7">
        <v>46</v>
      </c>
      <c r="I17" s="6">
        <f t="shared" si="0"/>
        <v>764.5</v>
      </c>
      <c r="J17" s="7">
        <f t="shared" si="1"/>
        <v>1318.4156532915272</v>
      </c>
    </row>
    <row r="18" spans="1:10" s="28" customFormat="1" ht="14.4" customHeight="1" x14ac:dyDescent="0.3">
      <c r="A18" s="30" t="s">
        <v>28</v>
      </c>
      <c r="B18" s="31"/>
      <c r="C18" s="26">
        <v>17143</v>
      </c>
      <c r="D18" s="27">
        <v>24525.013650899375</v>
      </c>
      <c r="E18" s="20">
        <v>18851.34</v>
      </c>
      <c r="F18" s="11">
        <v>50851.670749673511</v>
      </c>
      <c r="G18" s="10">
        <v>3072</v>
      </c>
      <c r="H18" s="12">
        <v>4890.7771045805166</v>
      </c>
      <c r="I18" s="13">
        <f t="shared" si="0"/>
        <v>39066.339999999997</v>
      </c>
      <c r="J18" s="14">
        <f t="shared" si="1"/>
        <v>80267.461505153391</v>
      </c>
    </row>
    <row r="19" spans="1:10" x14ac:dyDescent="0.3">
      <c r="A19" s="15">
        <v>1</v>
      </c>
      <c r="B19" s="5" t="s">
        <v>14</v>
      </c>
      <c r="C19" s="23">
        <v>662</v>
      </c>
      <c r="D19" s="25">
        <v>994.46682556832434</v>
      </c>
      <c r="E19" s="19">
        <v>1104</v>
      </c>
      <c r="F19" s="7">
        <v>2208.36712178467</v>
      </c>
      <c r="G19" s="6">
        <v>155</v>
      </c>
      <c r="H19" s="7">
        <v>179.23</v>
      </c>
      <c r="I19" s="6">
        <f t="shared" si="0"/>
        <v>1921</v>
      </c>
      <c r="J19" s="7">
        <f t="shared" si="1"/>
        <v>3382.0639473529941</v>
      </c>
    </row>
    <row r="20" spans="1:10" x14ac:dyDescent="0.3">
      <c r="A20" s="15">
        <v>2</v>
      </c>
      <c r="B20" s="5" t="s">
        <v>29</v>
      </c>
      <c r="C20" s="23">
        <v>92</v>
      </c>
      <c r="D20" s="25">
        <v>178.68280814075405</v>
      </c>
      <c r="E20" s="19">
        <v>313.5</v>
      </c>
      <c r="F20" s="7">
        <v>681.05715963155706</v>
      </c>
      <c r="G20" s="6">
        <v>16</v>
      </c>
      <c r="H20" s="7">
        <v>40.019237548240945</v>
      </c>
      <c r="I20" s="6">
        <f t="shared" si="0"/>
        <v>421.5</v>
      </c>
      <c r="J20" s="7">
        <f t="shared" si="1"/>
        <v>899.75920532055204</v>
      </c>
    </row>
    <row r="21" spans="1:10" x14ac:dyDescent="0.3">
      <c r="A21" s="15">
        <v>3</v>
      </c>
      <c r="B21" s="5" t="s">
        <v>35</v>
      </c>
      <c r="C21" s="23">
        <v>82</v>
      </c>
      <c r="D21" s="25">
        <v>169.92648729765799</v>
      </c>
      <c r="E21" s="19">
        <v>313.5</v>
      </c>
      <c r="F21" s="7">
        <v>576.94502222913604</v>
      </c>
      <c r="G21" s="6">
        <v>9</v>
      </c>
      <c r="H21" s="7">
        <v>35</v>
      </c>
      <c r="I21" s="6">
        <f t="shared" si="0"/>
        <v>404.5</v>
      </c>
      <c r="J21" s="7">
        <f t="shared" si="1"/>
        <v>781.87150952679406</v>
      </c>
    </row>
    <row r="22" spans="1:10" x14ac:dyDescent="0.3">
      <c r="A22" s="15">
        <v>4</v>
      </c>
      <c r="B22" s="5" t="s">
        <v>15</v>
      </c>
      <c r="C22" s="23">
        <v>948</v>
      </c>
      <c r="D22" s="25">
        <v>1373.3642308994856</v>
      </c>
      <c r="E22" s="19">
        <v>1141.5</v>
      </c>
      <c r="F22" s="7">
        <v>2552.0771649332532</v>
      </c>
      <c r="G22" s="6">
        <v>156</v>
      </c>
      <c r="H22" s="7">
        <v>206.59296674241685</v>
      </c>
      <c r="I22" s="6">
        <f t="shared" si="0"/>
        <v>2245.5</v>
      </c>
      <c r="J22" s="7">
        <f t="shared" si="1"/>
        <v>4132.0343625751557</v>
      </c>
    </row>
    <row r="23" spans="1:10" x14ac:dyDescent="0.3">
      <c r="A23" s="15">
        <v>5</v>
      </c>
      <c r="B23" s="5" t="s">
        <v>16</v>
      </c>
      <c r="C23" s="23">
        <v>785</v>
      </c>
      <c r="D23" s="25">
        <v>1031.5723325861206</v>
      </c>
      <c r="E23" s="19">
        <v>993</v>
      </c>
      <c r="F23" s="7">
        <v>2122.8116006359683</v>
      </c>
      <c r="G23" s="6">
        <v>120</v>
      </c>
      <c r="H23" s="7">
        <v>133.04412638823007</v>
      </c>
      <c r="I23" s="6">
        <f t="shared" si="0"/>
        <v>1898</v>
      </c>
      <c r="J23" s="7">
        <f t="shared" si="1"/>
        <v>3287.4280596103185</v>
      </c>
    </row>
    <row r="24" spans="1:10" x14ac:dyDescent="0.3">
      <c r="A24" s="15">
        <v>6</v>
      </c>
      <c r="B24" s="5" t="s">
        <v>17</v>
      </c>
      <c r="C24" s="23">
        <v>123</v>
      </c>
      <c r="D24" s="25">
        <v>213.56318637978737</v>
      </c>
      <c r="E24" s="19">
        <v>462.5</v>
      </c>
      <c r="F24" s="7">
        <v>1310.8277970363229</v>
      </c>
      <c r="G24" s="6">
        <v>18</v>
      </c>
      <c r="H24" s="7">
        <v>45.962189023382798</v>
      </c>
      <c r="I24" s="6">
        <f t="shared" si="0"/>
        <v>603.5</v>
      </c>
      <c r="J24" s="7">
        <f t="shared" si="1"/>
        <v>1570.3531724394929</v>
      </c>
    </row>
    <row r="25" spans="1:10" x14ac:dyDescent="0.3">
      <c r="A25" s="15">
        <v>7</v>
      </c>
      <c r="B25" s="5" t="s">
        <v>18</v>
      </c>
      <c r="C25" s="23">
        <v>104</v>
      </c>
      <c r="D25" s="25">
        <v>178.36033558200941</v>
      </c>
      <c r="E25" s="19">
        <v>540</v>
      </c>
      <c r="F25" s="7">
        <v>985.34641991453543</v>
      </c>
      <c r="G25" s="6">
        <v>15</v>
      </c>
      <c r="H25" s="7">
        <v>40.220056192119799</v>
      </c>
      <c r="I25" s="6">
        <f t="shared" si="0"/>
        <v>659</v>
      </c>
      <c r="J25" s="7">
        <f t="shared" si="1"/>
        <v>1203.9268116886647</v>
      </c>
    </row>
    <row r="26" spans="1:10" x14ac:dyDescent="0.3">
      <c r="A26" s="15">
        <v>8</v>
      </c>
      <c r="B26" s="5" t="s">
        <v>20</v>
      </c>
      <c r="C26" s="23">
        <v>112</v>
      </c>
      <c r="D26" s="25">
        <v>178.68280814075405</v>
      </c>
      <c r="E26" s="19">
        <v>393</v>
      </c>
      <c r="F26" s="7">
        <v>857.49962586183824</v>
      </c>
      <c r="G26" s="6">
        <v>11</v>
      </c>
      <c r="H26" s="7">
        <v>40</v>
      </c>
      <c r="I26" s="6">
        <f t="shared" si="0"/>
        <v>516</v>
      </c>
      <c r="J26" s="7">
        <f t="shared" si="1"/>
        <v>1076.1824340025923</v>
      </c>
    </row>
    <row r="27" spans="1:10" s="28" customFormat="1" ht="14.4" customHeight="1" x14ac:dyDescent="0.3">
      <c r="A27" s="30" t="s">
        <v>30</v>
      </c>
      <c r="B27" s="31"/>
      <c r="C27" s="26">
        <v>2908</v>
      </c>
      <c r="D27" s="27">
        <v>4318.619014594894</v>
      </c>
      <c r="E27" s="20">
        <v>5261</v>
      </c>
      <c r="F27" s="11">
        <v>11294.931912027279</v>
      </c>
      <c r="G27" s="10">
        <v>500</v>
      </c>
      <c r="H27" s="11">
        <v>720.06857589439051</v>
      </c>
      <c r="I27" s="13">
        <f t="shared" si="0"/>
        <v>8669</v>
      </c>
      <c r="J27" s="14">
        <f t="shared" si="1"/>
        <v>16333.619502516565</v>
      </c>
    </row>
    <row r="28" spans="1:10" ht="14.4" customHeight="1" x14ac:dyDescent="0.3">
      <c r="A28" s="15">
        <v>1</v>
      </c>
      <c r="B28" s="5" t="s">
        <v>19</v>
      </c>
      <c r="C28" s="23">
        <v>220</v>
      </c>
      <c r="D28" s="25">
        <v>328.64919328346042</v>
      </c>
      <c r="E28" s="19">
        <v>436.40000000000003</v>
      </c>
      <c r="F28" s="7">
        <v>985.51919468694018</v>
      </c>
      <c r="G28" s="6">
        <v>55.599999999999994</v>
      </c>
      <c r="H28" s="7">
        <v>62.640170604264441</v>
      </c>
      <c r="I28" s="6">
        <f t="shared" si="0"/>
        <v>712.00000000000011</v>
      </c>
      <c r="J28" s="7">
        <f t="shared" si="1"/>
        <v>1376.8085585746651</v>
      </c>
    </row>
    <row r="29" spans="1:10" s="28" customFormat="1" ht="14.4" customHeight="1" x14ac:dyDescent="0.3">
      <c r="A29" s="17" t="s">
        <v>36</v>
      </c>
      <c r="B29" s="18" t="s">
        <v>37</v>
      </c>
      <c r="C29" s="26">
        <v>220</v>
      </c>
      <c r="D29" s="27">
        <v>328.64919328346042</v>
      </c>
      <c r="E29" s="20">
        <v>436.40000000000003</v>
      </c>
      <c r="F29" s="11">
        <v>985.51919468694018</v>
      </c>
      <c r="G29" s="10">
        <v>55.599999999999994</v>
      </c>
      <c r="H29" s="11">
        <v>62.640170604264441</v>
      </c>
      <c r="I29" s="10">
        <f t="shared" si="0"/>
        <v>712.00000000000011</v>
      </c>
      <c r="J29" s="11">
        <f t="shared" si="1"/>
        <v>1376.8085585746651</v>
      </c>
    </row>
    <row r="30" spans="1:10" x14ac:dyDescent="0.3">
      <c r="A30" s="15">
        <v>1</v>
      </c>
      <c r="B30" s="5" t="s">
        <v>31</v>
      </c>
      <c r="C30" s="23">
        <v>3897</v>
      </c>
      <c r="D30" s="25">
        <v>5733.692950620085</v>
      </c>
      <c r="E30" s="19">
        <v>3108.5</v>
      </c>
      <c r="F30" s="7">
        <v>6454.7548249559622</v>
      </c>
      <c r="G30" s="6">
        <v>510</v>
      </c>
      <c r="H30" s="7">
        <v>834.70754870646851</v>
      </c>
      <c r="I30" s="6">
        <f t="shared" si="0"/>
        <v>7515.5</v>
      </c>
      <c r="J30" s="7">
        <f t="shared" si="1"/>
        <v>13023.155324282516</v>
      </c>
    </row>
    <row r="31" spans="1:10" s="28" customFormat="1" ht="14.4" customHeight="1" x14ac:dyDescent="0.3">
      <c r="A31" s="30" t="s">
        <v>32</v>
      </c>
      <c r="B31" s="31"/>
      <c r="C31" s="26">
        <v>3897</v>
      </c>
      <c r="D31" s="27">
        <v>5733.692950620085</v>
      </c>
      <c r="E31" s="20">
        <v>3108.5</v>
      </c>
      <c r="F31" s="11">
        <v>6454.7548249559622</v>
      </c>
      <c r="G31" s="10">
        <v>510</v>
      </c>
      <c r="H31" s="12">
        <v>834.70754870646851</v>
      </c>
      <c r="I31" s="13">
        <f t="shared" si="0"/>
        <v>7515.5</v>
      </c>
      <c r="J31" s="14">
        <f t="shared" si="1"/>
        <v>13023.155324282516</v>
      </c>
    </row>
    <row r="32" spans="1:10" x14ac:dyDescent="0.3">
      <c r="A32" s="15">
        <v>1</v>
      </c>
      <c r="B32" s="5" t="s">
        <v>33</v>
      </c>
      <c r="C32" s="23">
        <v>2335</v>
      </c>
      <c r="D32" s="25">
        <v>3284.0651906021885</v>
      </c>
      <c r="E32" s="19">
        <v>901.5</v>
      </c>
      <c r="F32" s="7">
        <v>1595.6433186563042</v>
      </c>
      <c r="G32" s="6">
        <v>276</v>
      </c>
      <c r="H32" s="7">
        <v>404.75836025113034</v>
      </c>
      <c r="I32" s="6">
        <f t="shared" si="0"/>
        <v>3512.5</v>
      </c>
      <c r="J32" s="7">
        <f t="shared" si="1"/>
        <v>5284.4668695096234</v>
      </c>
    </row>
    <row r="33" spans="1:10" s="28" customFormat="1" ht="14.4" customHeight="1" x14ac:dyDescent="0.3">
      <c r="A33" s="32" t="s">
        <v>34</v>
      </c>
      <c r="B33" s="33"/>
      <c r="C33" s="21">
        <f>C18+C27+C29+C31+C32</f>
        <v>26503</v>
      </c>
      <c r="D33" s="22">
        <f t="shared" ref="D33:H33" si="2">D18+D27+D29+D31+D32</f>
        <v>38190.04</v>
      </c>
      <c r="E33" s="10">
        <f t="shared" si="2"/>
        <v>28558.74</v>
      </c>
      <c r="F33" s="11">
        <f t="shared" si="2"/>
        <v>71182.51999999999</v>
      </c>
      <c r="G33" s="10">
        <f t="shared" si="2"/>
        <v>4413.6000000000004</v>
      </c>
      <c r="H33" s="12">
        <f t="shared" si="2"/>
        <v>6912.9517600367708</v>
      </c>
      <c r="I33" s="13">
        <f t="shared" si="0"/>
        <v>59475.340000000004</v>
      </c>
      <c r="J33" s="14">
        <f t="shared" si="1"/>
        <v>116285.51176003677</v>
      </c>
    </row>
  </sheetData>
  <mergeCells count="13">
    <mergeCell ref="A1:J1"/>
    <mergeCell ref="A18:B18"/>
    <mergeCell ref="A27:B27"/>
    <mergeCell ref="A31:B31"/>
    <mergeCell ref="A33:B33"/>
    <mergeCell ref="A2:J2"/>
    <mergeCell ref="A3:J3"/>
    <mergeCell ref="A4:A5"/>
    <mergeCell ref="B4:B5"/>
    <mergeCell ref="C4:D4"/>
    <mergeCell ref="E4:F4"/>
    <mergeCell ref="G4:H4"/>
    <mergeCell ref="I4:J4"/>
  </mergeCells>
  <printOptions horizontalCentered="1" gridLines="1"/>
  <pageMargins left="0.25" right="0.25" top="0.75" bottom="0.75" header="0.3" footer="0.3"/>
  <pageSetup paperSize="9" scale="11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Tope Karga</cp:lastModifiedBy>
  <cp:lastPrinted>2025-04-30T09:34:07Z</cp:lastPrinted>
  <dcterms:created xsi:type="dcterms:W3CDTF">2021-08-11T07:21:56Z</dcterms:created>
  <dcterms:modified xsi:type="dcterms:W3CDTF">2025-04-30T09:34:07Z</dcterms:modified>
</cp:coreProperties>
</file>